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ymhartbergacat-my.sharepoint.com/personal/tegischer_lukas_gym-hartberg_ac_at/Documents/Desktop/Schule/02 BEWEGUNG und SPORT/05 SPORT ORG/03 Wettkämpfe/04 Schwimm-Wettkampf/"/>
    </mc:Choice>
  </mc:AlternateContent>
  <xr:revisionPtr revIDLastSave="109" documentId="8_{3D2A6FE9-0848-4B25-81A2-7C510EEC1FCC}" xr6:coauthVersionLast="47" xr6:coauthVersionMax="47" xr10:uidLastSave="{57DD39A0-3B10-443E-B880-8F2FA76039EE}"/>
  <bookViews>
    <workbookView xWindow="-110" yWindow="-110" windowWidth="19420" windowHeight="11500" activeTab="1" xr2:uid="{BCF5FC1B-D73D-4397-A1FD-4237AA78EA5F}"/>
  </bookViews>
  <sheets>
    <sheet name="8. Klasse männlich" sheetId="1" r:id="rId1"/>
    <sheet name="7. Klasse männlich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" l="1"/>
  <c r="D20" i="2" s="1"/>
  <c r="D15" i="2"/>
  <c r="D19" i="2" s="1"/>
  <c r="F5" i="2"/>
  <c r="D18" i="2" s="1"/>
  <c r="F5" i="1"/>
  <c r="D21" i="2" l="1"/>
  <c r="D22" i="2" s="1"/>
  <c r="D18" i="1"/>
  <c r="I15" i="1"/>
  <c r="D20" i="1" s="1"/>
  <c r="D15" i="1"/>
  <c r="D19" i="1" s="1"/>
  <c r="D21" i="1" l="1"/>
  <c r="D22" i="1" s="1"/>
</calcChain>
</file>

<file path=xl/sharedStrings.xml><?xml version="1.0" encoding="utf-8"?>
<sst xmlns="http://schemas.openxmlformats.org/spreadsheetml/2006/main" count="76" uniqueCount="31">
  <si>
    <t>min</t>
  </si>
  <si>
    <t>Zeitschwimmen: 50m Brust, 50m Kraul</t>
  </si>
  <si>
    <t>Punkte</t>
  </si>
  <si>
    <t>sek, msek</t>
  </si>
  <si>
    <t>Techniküberprüfung Kraul</t>
  </si>
  <si>
    <t>Armzug Unterwasserphase</t>
  </si>
  <si>
    <t>Armzug Rückholphase</t>
  </si>
  <si>
    <t>Technikmerkmale</t>
  </si>
  <si>
    <t>Beinschlag</t>
  </si>
  <si>
    <t>Atmung</t>
  </si>
  <si>
    <t>Wasserlage und
Rotation</t>
  </si>
  <si>
    <t>Rollwende</t>
  </si>
  <si>
    <t>Techniküberprüfung Brust</t>
  </si>
  <si>
    <t>Tauchzug</t>
  </si>
  <si>
    <t>Brustwende</t>
  </si>
  <si>
    <t>Zeitschwimmen</t>
  </si>
  <si>
    <t>Technik Kraul</t>
  </si>
  <si>
    <t>Technik Brust</t>
  </si>
  <si>
    <t>Gesamtpunktzahl</t>
  </si>
  <si>
    <t>Note</t>
  </si>
  <si>
    <t>mind. 9P</t>
  </si>
  <si>
    <t>Notenschlüssel</t>
  </si>
  <si>
    <t>Übersicht</t>
  </si>
  <si>
    <t>Punkterechner Schwimmwettkampf (8. Klassen männlich)</t>
  </si>
  <si>
    <t>Berechnung Punktelimit</t>
  </si>
  <si>
    <t>Zielzeit für Sehr Gut</t>
  </si>
  <si>
    <t>Zielzeit für Genügend</t>
  </si>
  <si>
    <t>32 Punkte</t>
  </si>
  <si>
    <t>18 Punkte</t>
  </si>
  <si>
    <t>Punkterechner Schwimmwettkampf (7. Klassen männlich)</t>
  </si>
  <si>
    <t>Wasserlage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</si>
</sst>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6"/>
      <color theme="1"/>
      <name val="Aptos Narrow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3" borderId="13" xfId="0" applyNumberForma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4" borderId="21" xfId="0" applyNumberFormat="1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5C6CE-564A-45BC-9AD8-323EB0951A6E}">
  <dimension ref="B1:I32"/>
  <sheetViews>
    <sheetView topLeftCell="A4" workbookViewId="0">
      <selection activeCell="G14" sqref="G14:H14"/>
    </sheetView>
  </sheetViews>
  <sheetFormatPr baseColWidth="10" defaultRowHeight="14.5" x14ac:dyDescent="0.35"/>
  <cols>
    <col min="1" max="1" width="0.26953125" customWidth="1"/>
    <col min="4" max="4" width="10" customWidth="1"/>
    <col min="5" max="5" width="12.7265625" customWidth="1"/>
    <col min="9" max="9" width="9.6328125" customWidth="1"/>
  </cols>
  <sheetData>
    <row r="1" spans="2:9" ht="21" x14ac:dyDescent="0.5">
      <c r="B1" s="43" t="s">
        <v>23</v>
      </c>
      <c r="C1" s="43"/>
      <c r="D1" s="43"/>
      <c r="E1" s="43"/>
      <c r="F1" s="43"/>
      <c r="G1" s="43"/>
      <c r="H1" s="43"/>
      <c r="I1" s="43"/>
    </row>
    <row r="2" spans="2:9" ht="20.5" customHeight="1" thickBot="1" x14ac:dyDescent="0.4"/>
    <row r="3" spans="2:9" s="2" customFormat="1" ht="20.5" customHeight="1" thickBot="1" x14ac:dyDescent="0.4">
      <c r="D3" s="32" t="s">
        <v>1</v>
      </c>
      <c r="E3" s="33"/>
      <c r="F3" s="34"/>
    </row>
    <row r="4" spans="2:9" s="2" customFormat="1" ht="20.5" customHeight="1" x14ac:dyDescent="0.35">
      <c r="D4" s="8" t="s">
        <v>0</v>
      </c>
      <c r="E4" s="9" t="s">
        <v>3</v>
      </c>
      <c r="F4" s="10" t="s">
        <v>2</v>
      </c>
    </row>
    <row r="5" spans="2:9" s="2" customFormat="1" ht="20.5" customHeight="1" thickBot="1" x14ac:dyDescent="0.4">
      <c r="D5" s="3">
        <v>1</v>
      </c>
      <c r="E5" s="4">
        <v>33</v>
      </c>
      <c r="F5" s="5">
        <f>(D5*60+E5)*((18-32)/(($D$30*60+$E$30)-($D$29*60+E29)))+(32-($D$29*60+$E$29)*((18-32)/(($D$30*60+$E$30)-($D$29*60+E29))))</f>
        <v>30.32</v>
      </c>
    </row>
    <row r="6" spans="2:9" ht="36.5" customHeight="1" thickBot="1" x14ac:dyDescent="0.4"/>
    <row r="7" spans="2:9" ht="21" customHeight="1" thickBot="1" x14ac:dyDescent="0.4">
      <c r="B7" s="32" t="s">
        <v>4</v>
      </c>
      <c r="C7" s="33"/>
      <c r="D7" s="34"/>
      <c r="E7" s="2"/>
      <c r="F7" s="2"/>
      <c r="G7" s="35" t="s">
        <v>12</v>
      </c>
      <c r="H7" s="36"/>
      <c r="I7" s="37"/>
    </row>
    <row r="8" spans="2:9" ht="21" customHeight="1" thickBot="1" x14ac:dyDescent="0.4">
      <c r="B8" s="30" t="s">
        <v>7</v>
      </c>
      <c r="C8" s="31"/>
      <c r="D8" s="11" t="s">
        <v>2</v>
      </c>
      <c r="E8" s="2"/>
      <c r="F8" s="2"/>
      <c r="G8" s="30" t="s">
        <v>7</v>
      </c>
      <c r="H8" s="31"/>
      <c r="I8" s="11" t="s">
        <v>2</v>
      </c>
    </row>
    <row r="9" spans="2:9" ht="21" customHeight="1" x14ac:dyDescent="0.35">
      <c r="B9" s="38" t="s">
        <v>5</v>
      </c>
      <c r="C9" s="39"/>
      <c r="D9" s="12">
        <v>2</v>
      </c>
      <c r="E9" s="2"/>
      <c r="F9" s="2"/>
      <c r="G9" s="38" t="s">
        <v>6</v>
      </c>
      <c r="H9" s="39"/>
      <c r="I9" s="12">
        <v>3</v>
      </c>
    </row>
    <row r="10" spans="2:9" ht="21" customHeight="1" x14ac:dyDescent="0.35">
      <c r="B10" s="40" t="s">
        <v>6</v>
      </c>
      <c r="C10" s="41"/>
      <c r="D10" s="6">
        <v>3</v>
      </c>
      <c r="E10" s="2"/>
      <c r="F10" s="2"/>
      <c r="G10" s="42" t="s">
        <v>8</v>
      </c>
      <c r="H10" s="29"/>
      <c r="I10" s="6">
        <v>2</v>
      </c>
    </row>
    <row r="11" spans="2:9" ht="21" customHeight="1" x14ac:dyDescent="0.35">
      <c r="B11" s="42" t="s">
        <v>8</v>
      </c>
      <c r="C11" s="29"/>
      <c r="D11" s="6">
        <v>3</v>
      </c>
      <c r="E11" s="2"/>
      <c r="F11" s="2"/>
      <c r="G11" s="42" t="s">
        <v>9</v>
      </c>
      <c r="H11" s="29"/>
      <c r="I11" s="6">
        <v>3</v>
      </c>
    </row>
    <row r="12" spans="2:9" ht="21" customHeight="1" x14ac:dyDescent="0.35">
      <c r="B12" s="42" t="s">
        <v>9</v>
      </c>
      <c r="C12" s="29"/>
      <c r="D12" s="6">
        <v>3</v>
      </c>
      <c r="E12" s="2"/>
      <c r="F12" s="2"/>
      <c r="G12" s="42" t="s">
        <v>13</v>
      </c>
      <c r="H12" s="29"/>
      <c r="I12" s="6">
        <v>3</v>
      </c>
    </row>
    <row r="13" spans="2:9" ht="28" customHeight="1" x14ac:dyDescent="0.35">
      <c r="B13" s="28" t="s">
        <v>10</v>
      </c>
      <c r="C13" s="29"/>
      <c r="D13" s="6">
        <v>3</v>
      </c>
      <c r="E13" s="2"/>
      <c r="F13" s="2"/>
      <c r="G13" s="28" t="s">
        <v>30</v>
      </c>
      <c r="H13" s="29"/>
      <c r="I13" s="6">
        <v>3</v>
      </c>
    </row>
    <row r="14" spans="2:9" ht="21" customHeight="1" thickBot="1" x14ac:dyDescent="0.4">
      <c r="B14" s="24" t="s">
        <v>11</v>
      </c>
      <c r="C14" s="25"/>
      <c r="D14" s="13">
        <v>2</v>
      </c>
      <c r="E14" s="2"/>
      <c r="F14" s="2"/>
      <c r="G14" s="24" t="s">
        <v>14</v>
      </c>
      <c r="H14" s="25"/>
      <c r="I14" s="13">
        <v>2</v>
      </c>
    </row>
    <row r="15" spans="2:9" ht="21" customHeight="1" thickBot="1" x14ac:dyDescent="0.4">
      <c r="B15" s="49"/>
      <c r="C15" s="50"/>
      <c r="D15" s="14">
        <f>SUM(D9:D14)</f>
        <v>16</v>
      </c>
      <c r="E15" s="2"/>
      <c r="F15" s="2"/>
      <c r="G15" s="53"/>
      <c r="H15" s="54"/>
      <c r="I15" s="14">
        <f>SUM(I9:I14)</f>
        <v>16</v>
      </c>
    </row>
    <row r="16" spans="2:9" ht="40" customHeight="1" thickBot="1" x14ac:dyDescent="0.4"/>
    <row r="17" spans="2:8" s="2" customFormat="1" ht="20.5" customHeight="1" thickBot="1" x14ac:dyDescent="0.4">
      <c r="B17" s="32" t="s">
        <v>22</v>
      </c>
      <c r="C17" s="33"/>
      <c r="D17" s="34"/>
      <c r="G17" s="51" t="s">
        <v>21</v>
      </c>
      <c r="H17" s="52"/>
    </row>
    <row r="18" spans="2:8" s="2" customFormat="1" ht="20.5" customHeight="1" x14ac:dyDescent="0.35">
      <c r="B18" s="47" t="s">
        <v>15</v>
      </c>
      <c r="C18" s="48"/>
      <c r="D18" s="15">
        <f>F5</f>
        <v>30.32</v>
      </c>
      <c r="G18" s="7">
        <v>0</v>
      </c>
      <c r="H18" s="7">
        <v>5</v>
      </c>
    </row>
    <row r="19" spans="2:8" s="2" customFormat="1" ht="20.5" customHeight="1" x14ac:dyDescent="0.35">
      <c r="B19" s="42" t="s">
        <v>16</v>
      </c>
      <c r="C19" s="29"/>
      <c r="D19" s="6">
        <f>D15</f>
        <v>16</v>
      </c>
      <c r="E19" s="16"/>
      <c r="G19" s="7">
        <v>36</v>
      </c>
      <c r="H19" s="7">
        <v>4</v>
      </c>
    </row>
    <row r="20" spans="2:8" s="2" customFormat="1" ht="20.5" customHeight="1" thickBot="1" x14ac:dyDescent="0.4">
      <c r="B20" s="24" t="s">
        <v>17</v>
      </c>
      <c r="C20" s="25"/>
      <c r="D20" s="13">
        <f>I15</f>
        <v>16</v>
      </c>
      <c r="E20" s="16"/>
      <c r="G20" s="7">
        <v>46</v>
      </c>
      <c r="H20" s="7">
        <v>3</v>
      </c>
    </row>
    <row r="21" spans="2:8" s="2" customFormat="1" ht="20.5" customHeight="1" thickBot="1" x14ac:dyDescent="0.4">
      <c r="B21" s="26" t="s">
        <v>18</v>
      </c>
      <c r="C21" s="27"/>
      <c r="D21" s="17">
        <f>SUM(D18:D20)</f>
        <v>62.32</v>
      </c>
      <c r="G21" s="7">
        <v>55</v>
      </c>
      <c r="H21" s="7">
        <v>2</v>
      </c>
    </row>
    <row r="22" spans="2:8" s="2" customFormat="1" ht="20.5" customHeight="1" thickBot="1" x14ac:dyDescent="0.4">
      <c r="B22" s="26" t="s">
        <v>19</v>
      </c>
      <c r="C22" s="27"/>
      <c r="D22" s="18">
        <f>VLOOKUP(D21,$G$18:$H$22,2)</f>
        <v>2</v>
      </c>
      <c r="G22" s="7">
        <v>64</v>
      </c>
      <c r="H22" s="7">
        <v>1</v>
      </c>
    </row>
    <row r="27" spans="2:8" x14ac:dyDescent="0.35">
      <c r="B27" s="44" t="s">
        <v>24</v>
      </c>
      <c r="C27" s="44"/>
      <c r="D27" s="44"/>
      <c r="E27" s="44"/>
      <c r="F27" s="44"/>
    </row>
    <row r="28" spans="2:8" x14ac:dyDescent="0.35">
      <c r="B28" s="45"/>
      <c r="C28" s="46"/>
      <c r="D28" s="19" t="s">
        <v>0</v>
      </c>
      <c r="E28" s="19" t="s">
        <v>3</v>
      </c>
      <c r="F28" s="20"/>
    </row>
    <row r="29" spans="2:8" x14ac:dyDescent="0.35">
      <c r="B29" s="23" t="s">
        <v>25</v>
      </c>
      <c r="C29" s="23"/>
      <c r="D29" s="21">
        <v>1</v>
      </c>
      <c r="E29" s="22">
        <v>30</v>
      </c>
      <c r="F29" s="21" t="s">
        <v>27</v>
      </c>
    </row>
    <row r="30" spans="2:8" x14ac:dyDescent="0.35">
      <c r="B30" s="23" t="s">
        <v>26</v>
      </c>
      <c r="C30" s="23"/>
      <c r="D30" s="21">
        <v>1</v>
      </c>
      <c r="E30" s="22">
        <v>55</v>
      </c>
      <c r="F30" s="21" t="s">
        <v>28</v>
      </c>
    </row>
    <row r="32" spans="2:8" x14ac:dyDescent="0.35">
      <c r="D32" s="1"/>
    </row>
  </sheetData>
  <mergeCells count="31">
    <mergeCell ref="B1:I1"/>
    <mergeCell ref="B27:F27"/>
    <mergeCell ref="B28:C28"/>
    <mergeCell ref="B18:C18"/>
    <mergeCell ref="B19:C19"/>
    <mergeCell ref="B11:C11"/>
    <mergeCell ref="B12:C12"/>
    <mergeCell ref="B13:C13"/>
    <mergeCell ref="B14:C14"/>
    <mergeCell ref="B15:C15"/>
    <mergeCell ref="G17:H17"/>
    <mergeCell ref="D3:F3"/>
    <mergeCell ref="G15:H15"/>
    <mergeCell ref="B17:D17"/>
    <mergeCell ref="G11:H11"/>
    <mergeCell ref="G12:H12"/>
    <mergeCell ref="G13:H13"/>
    <mergeCell ref="G14:H14"/>
    <mergeCell ref="B8:C8"/>
    <mergeCell ref="B7:D7"/>
    <mergeCell ref="G7:I7"/>
    <mergeCell ref="B9:C9"/>
    <mergeCell ref="B10:C10"/>
    <mergeCell ref="G8:H8"/>
    <mergeCell ref="G9:H9"/>
    <mergeCell ref="G10:H10"/>
    <mergeCell ref="B30:C30"/>
    <mergeCell ref="B29:C29"/>
    <mergeCell ref="B20:C20"/>
    <mergeCell ref="B21:C21"/>
    <mergeCell ref="B22:C2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37EAC-2767-4169-9E3B-879EFDEF2A9F}">
  <dimension ref="B1:I32"/>
  <sheetViews>
    <sheetView tabSelected="1" topLeftCell="A10" workbookViewId="0">
      <selection activeCell="G14" sqref="G14:H14"/>
    </sheetView>
  </sheetViews>
  <sheetFormatPr baseColWidth="10" defaultRowHeight="14.5" x14ac:dyDescent="0.35"/>
  <cols>
    <col min="1" max="1" width="0.26953125" customWidth="1"/>
    <col min="4" max="4" width="10" customWidth="1"/>
    <col min="5" max="5" width="12.7265625" customWidth="1"/>
    <col min="9" max="9" width="9.6328125" customWidth="1"/>
  </cols>
  <sheetData>
    <row r="1" spans="2:9" ht="21" x14ac:dyDescent="0.5">
      <c r="B1" s="43" t="s">
        <v>29</v>
      </c>
      <c r="C1" s="43"/>
      <c r="D1" s="43"/>
      <c r="E1" s="43"/>
      <c r="F1" s="43"/>
      <c r="G1" s="43"/>
      <c r="H1" s="43"/>
      <c r="I1" s="43"/>
    </row>
    <row r="2" spans="2:9" ht="20.5" customHeight="1" thickBot="1" x14ac:dyDescent="0.4"/>
    <row r="3" spans="2:9" s="2" customFormat="1" ht="20.5" customHeight="1" thickBot="1" x14ac:dyDescent="0.4">
      <c r="D3" s="32" t="s">
        <v>1</v>
      </c>
      <c r="E3" s="33"/>
      <c r="F3" s="34"/>
    </row>
    <row r="4" spans="2:9" s="2" customFormat="1" ht="20.5" customHeight="1" x14ac:dyDescent="0.35">
      <c r="D4" s="8" t="s">
        <v>0</v>
      </c>
      <c r="E4" s="9" t="s">
        <v>3</v>
      </c>
      <c r="F4" s="10" t="s">
        <v>2</v>
      </c>
    </row>
    <row r="5" spans="2:9" s="2" customFormat="1" ht="20.5" customHeight="1" thickBot="1" x14ac:dyDescent="0.4">
      <c r="D5" s="3">
        <v>1</v>
      </c>
      <c r="E5" s="4">
        <v>33</v>
      </c>
      <c r="F5" s="5">
        <f>(D5*60+E5)*((18-32)/(($D$30*60+$E$30)-($D$29*60+E29)))+(32-($D$29*60+$E$29)*((18-32)/(($D$30*60+$E$30)-($D$29*60+E29))))</f>
        <v>33.119999999999997</v>
      </c>
    </row>
    <row r="6" spans="2:9" ht="36.5" customHeight="1" thickBot="1" x14ac:dyDescent="0.4"/>
    <row r="7" spans="2:9" ht="21" customHeight="1" thickBot="1" x14ac:dyDescent="0.4">
      <c r="B7" s="32" t="s">
        <v>4</v>
      </c>
      <c r="C7" s="33"/>
      <c r="D7" s="34"/>
      <c r="E7" s="2"/>
      <c r="F7" s="2"/>
      <c r="G7" s="35" t="s">
        <v>12</v>
      </c>
      <c r="H7" s="36"/>
      <c r="I7" s="37"/>
    </row>
    <row r="8" spans="2:9" ht="21" customHeight="1" thickBot="1" x14ac:dyDescent="0.4">
      <c r="B8" s="30" t="s">
        <v>7</v>
      </c>
      <c r="C8" s="31"/>
      <c r="D8" s="11" t="s">
        <v>2</v>
      </c>
      <c r="E8" s="2"/>
      <c r="F8" s="2"/>
      <c r="G8" s="30" t="s">
        <v>7</v>
      </c>
      <c r="H8" s="31"/>
      <c r="I8" s="11" t="s">
        <v>2</v>
      </c>
    </row>
    <row r="9" spans="2:9" ht="21" customHeight="1" x14ac:dyDescent="0.35">
      <c r="B9" s="38" t="s">
        <v>5</v>
      </c>
      <c r="C9" s="39"/>
      <c r="D9" s="12">
        <v>2</v>
      </c>
      <c r="E9" s="2"/>
      <c r="F9" s="2"/>
      <c r="G9" s="38" t="s">
        <v>6</v>
      </c>
      <c r="H9" s="39"/>
      <c r="I9" s="12">
        <v>3</v>
      </c>
    </row>
    <row r="10" spans="2:9" ht="21" customHeight="1" x14ac:dyDescent="0.35">
      <c r="B10" s="40" t="s">
        <v>6</v>
      </c>
      <c r="C10" s="41"/>
      <c r="D10" s="6">
        <v>3</v>
      </c>
      <c r="E10" s="2"/>
      <c r="F10" s="2"/>
      <c r="G10" s="42" t="s">
        <v>8</v>
      </c>
      <c r="H10" s="29"/>
      <c r="I10" s="6">
        <v>2</v>
      </c>
    </row>
    <row r="11" spans="2:9" ht="21" customHeight="1" x14ac:dyDescent="0.35">
      <c r="B11" s="42" t="s">
        <v>8</v>
      </c>
      <c r="C11" s="29"/>
      <c r="D11" s="6">
        <v>1</v>
      </c>
      <c r="E11" s="2"/>
      <c r="F11" s="2"/>
      <c r="G11" s="42" t="s">
        <v>9</v>
      </c>
      <c r="H11" s="29"/>
      <c r="I11" s="6">
        <v>3</v>
      </c>
    </row>
    <row r="12" spans="2:9" ht="21" customHeight="1" x14ac:dyDescent="0.35">
      <c r="B12" s="42" t="s">
        <v>9</v>
      </c>
      <c r="C12" s="29"/>
      <c r="D12" s="6">
        <v>3</v>
      </c>
      <c r="E12" s="2"/>
      <c r="F12" s="2"/>
      <c r="G12" s="42" t="s">
        <v>13</v>
      </c>
      <c r="H12" s="29"/>
      <c r="I12" s="6">
        <v>3</v>
      </c>
    </row>
    <row r="13" spans="2:9" ht="28" customHeight="1" x14ac:dyDescent="0.35">
      <c r="B13" s="28" t="s">
        <v>10</v>
      </c>
      <c r="C13" s="29"/>
      <c r="D13" s="6">
        <v>2</v>
      </c>
      <c r="E13" s="2"/>
      <c r="F13" s="2"/>
      <c r="G13" s="28" t="s">
        <v>30</v>
      </c>
      <c r="H13" s="29"/>
      <c r="I13" s="6">
        <v>3</v>
      </c>
    </row>
    <row r="14" spans="2:9" ht="21" customHeight="1" thickBot="1" x14ac:dyDescent="0.4">
      <c r="B14" s="24" t="s">
        <v>11</v>
      </c>
      <c r="C14" s="25"/>
      <c r="D14" s="13">
        <v>2</v>
      </c>
      <c r="E14" s="2"/>
      <c r="F14" s="2"/>
      <c r="G14" s="24" t="s">
        <v>14</v>
      </c>
      <c r="H14" s="25"/>
      <c r="I14" s="13">
        <v>2</v>
      </c>
    </row>
    <row r="15" spans="2:9" ht="21" customHeight="1" thickBot="1" x14ac:dyDescent="0.4">
      <c r="B15" s="49"/>
      <c r="C15" s="50"/>
      <c r="D15" s="14">
        <f>SUM(D9:D14)</f>
        <v>13</v>
      </c>
      <c r="E15" s="2"/>
      <c r="F15" s="2"/>
      <c r="G15" s="53"/>
      <c r="H15" s="54"/>
      <c r="I15" s="14">
        <f>SUM(I9:I14)</f>
        <v>16</v>
      </c>
    </row>
    <row r="16" spans="2:9" ht="40" customHeight="1" thickBot="1" x14ac:dyDescent="0.4"/>
    <row r="17" spans="2:8" s="2" customFormat="1" ht="20.5" customHeight="1" thickBot="1" x14ac:dyDescent="0.4">
      <c r="B17" s="32" t="s">
        <v>22</v>
      </c>
      <c r="C17" s="33"/>
      <c r="D17" s="34"/>
      <c r="G17" s="51" t="s">
        <v>21</v>
      </c>
      <c r="H17" s="52"/>
    </row>
    <row r="18" spans="2:8" s="2" customFormat="1" ht="20.5" customHeight="1" x14ac:dyDescent="0.35">
      <c r="B18" s="47" t="s">
        <v>15</v>
      </c>
      <c r="C18" s="48"/>
      <c r="D18" s="15">
        <f>F5</f>
        <v>33.119999999999997</v>
      </c>
      <c r="G18" s="7">
        <v>0</v>
      </c>
      <c r="H18" s="7">
        <v>5</v>
      </c>
    </row>
    <row r="19" spans="2:8" s="2" customFormat="1" ht="20.5" customHeight="1" x14ac:dyDescent="0.35">
      <c r="B19" s="42" t="s">
        <v>16</v>
      </c>
      <c r="C19" s="29"/>
      <c r="D19" s="6">
        <f>D15</f>
        <v>13</v>
      </c>
      <c r="E19" s="16" t="s">
        <v>20</v>
      </c>
      <c r="G19" s="7">
        <v>36</v>
      </c>
      <c r="H19" s="7">
        <v>4</v>
      </c>
    </row>
    <row r="20" spans="2:8" s="2" customFormat="1" ht="20.5" customHeight="1" thickBot="1" x14ac:dyDescent="0.4">
      <c r="B20" s="24" t="s">
        <v>17</v>
      </c>
      <c r="C20" s="25"/>
      <c r="D20" s="13">
        <f>I15</f>
        <v>16</v>
      </c>
      <c r="E20" s="16" t="s">
        <v>20</v>
      </c>
      <c r="G20" s="7">
        <v>46</v>
      </c>
      <c r="H20" s="7">
        <v>3</v>
      </c>
    </row>
    <row r="21" spans="2:8" s="2" customFormat="1" ht="20.5" customHeight="1" thickBot="1" x14ac:dyDescent="0.4">
      <c r="B21" s="26" t="s">
        <v>18</v>
      </c>
      <c r="C21" s="27"/>
      <c r="D21" s="17">
        <f>SUM(D18:D20)</f>
        <v>62.12</v>
      </c>
      <c r="G21" s="7">
        <v>55</v>
      </c>
      <c r="H21" s="7">
        <v>2</v>
      </c>
    </row>
    <row r="22" spans="2:8" s="2" customFormat="1" ht="20.5" customHeight="1" thickBot="1" x14ac:dyDescent="0.4">
      <c r="B22" s="26" t="s">
        <v>19</v>
      </c>
      <c r="C22" s="27"/>
      <c r="D22" s="18">
        <f>VLOOKUP(D21,$G$18:$H$22,2)</f>
        <v>2</v>
      </c>
      <c r="G22" s="7">
        <v>64</v>
      </c>
      <c r="H22" s="7">
        <v>1</v>
      </c>
    </row>
    <row r="27" spans="2:8" x14ac:dyDescent="0.35">
      <c r="B27" s="44" t="s">
        <v>24</v>
      </c>
      <c r="C27" s="44"/>
      <c r="D27" s="44"/>
      <c r="E27" s="44"/>
      <c r="F27" s="44"/>
    </row>
    <row r="28" spans="2:8" x14ac:dyDescent="0.35">
      <c r="B28" s="45"/>
      <c r="C28" s="46"/>
      <c r="D28" s="19" t="s">
        <v>0</v>
      </c>
      <c r="E28" s="19" t="s">
        <v>3</v>
      </c>
      <c r="F28" s="20"/>
    </row>
    <row r="29" spans="2:8" x14ac:dyDescent="0.35">
      <c r="B29" s="23" t="s">
        <v>25</v>
      </c>
      <c r="C29" s="23"/>
      <c r="D29" s="21">
        <v>1</v>
      </c>
      <c r="E29" s="22">
        <v>35</v>
      </c>
      <c r="F29" s="21" t="s">
        <v>27</v>
      </c>
    </row>
    <row r="30" spans="2:8" x14ac:dyDescent="0.35">
      <c r="B30" s="23" t="s">
        <v>26</v>
      </c>
      <c r="C30" s="23"/>
      <c r="D30" s="21">
        <v>2</v>
      </c>
      <c r="E30" s="22">
        <v>0</v>
      </c>
      <c r="F30" s="21" t="s">
        <v>28</v>
      </c>
    </row>
    <row r="32" spans="2:8" x14ac:dyDescent="0.35">
      <c r="D32" s="1"/>
    </row>
  </sheetData>
  <mergeCells count="31">
    <mergeCell ref="B30:C30"/>
    <mergeCell ref="B20:C20"/>
    <mergeCell ref="B21:C21"/>
    <mergeCell ref="B22:C22"/>
    <mergeCell ref="B27:F27"/>
    <mergeCell ref="B28:C28"/>
    <mergeCell ref="B29:C29"/>
    <mergeCell ref="B19:C19"/>
    <mergeCell ref="B12:C12"/>
    <mergeCell ref="G12:H12"/>
    <mergeCell ref="B13:C13"/>
    <mergeCell ref="G13:H13"/>
    <mergeCell ref="B14:C14"/>
    <mergeCell ref="G14:H14"/>
    <mergeCell ref="B15:C15"/>
    <mergeCell ref="G15:H15"/>
    <mergeCell ref="B17:D17"/>
    <mergeCell ref="G17:H17"/>
    <mergeCell ref="B18:C18"/>
    <mergeCell ref="B9:C9"/>
    <mergeCell ref="G9:H9"/>
    <mergeCell ref="B10:C10"/>
    <mergeCell ref="G10:H10"/>
    <mergeCell ref="B11:C11"/>
    <mergeCell ref="G11:H11"/>
    <mergeCell ref="B1:I1"/>
    <mergeCell ref="D3:F3"/>
    <mergeCell ref="B7:D7"/>
    <mergeCell ref="G7:I7"/>
    <mergeCell ref="B8:C8"/>
    <mergeCell ref="G8:H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8. Klasse männlich</vt:lpstr>
      <vt:lpstr>7. Klasse männlich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Tegischer Lukas</dc:creator>
  <cp:lastModifiedBy>Tegischer Lukas</cp:lastModifiedBy>
  <cp:lastPrinted>2025-03-20T19:44:26Z</cp:lastPrinted>
  <dcterms:created xsi:type="dcterms:W3CDTF">2025-03-20T17:53:58Z</dcterms:created>
  <dcterms:modified xsi:type="dcterms:W3CDTF">2025-05-18T21:15:23Z</dcterms:modified>
</cp:coreProperties>
</file>